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-032035106\материалы по ту\Образцы ТУ\Отчёты разные\Загрузка ПС\загрузка по СТ\"/>
    </mc:Choice>
  </mc:AlternateContent>
  <bookViews>
    <workbookView xWindow="0" yWindow="0" windowWidth="28800" windowHeight="12000"/>
  </bookViews>
  <sheets>
    <sheet name="Текущий дефицит" sheetId="1" r:id="rId1"/>
    <sheet name="Ожаемый дефицит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9" i="1"/>
</calcChain>
</file>

<file path=xl/sharedStrings.xml><?xml version="1.0" encoding="utf-8"?>
<sst xmlns="http://schemas.openxmlformats.org/spreadsheetml/2006/main" count="118" uniqueCount="84">
  <si>
    <t>Перечень закрытых центров питания по максимальным нагрузкам на 15 декабря 2021 года (текущий дефицит мощности)</t>
  </si>
  <si>
    <t>№ п/п</t>
  </si>
  <si>
    <t>Наименование объекта центра питания, класс напряжения</t>
  </si>
  <si>
    <t>Текущий дефицит, МВА</t>
  </si>
  <si>
    <t>Год ввода/ реконструкции</t>
  </si>
  <si>
    <t>Мероприятия</t>
  </si>
  <si>
    <t>Источник финансирования</t>
  </si>
  <si>
    <t>Планируемые сроки снятия ограничений</t>
  </si>
  <si>
    <t>ПС 110/35/10 кВ "Ново-Александровка"</t>
  </si>
  <si>
    <t>10+10</t>
  </si>
  <si>
    <t>1968; 1986</t>
  </si>
  <si>
    <t>выданы ТУ №ТУ-08-2020-01569 от 05.08.2020 с заменой силовых трансформаторов 2х40 МВА</t>
  </si>
  <si>
    <t>бюджетные средства</t>
  </si>
  <si>
    <t>срок действия ТУ №ТУ-08-2020-01569 от 05.08.2020 до 06.08.2022</t>
  </si>
  <si>
    <t>ПС 35/10 кВ "Интернациональная"</t>
  </si>
  <si>
    <t>6,3+6,3</t>
  </si>
  <si>
    <t>2017; 2017</t>
  </si>
  <si>
    <t>выданы ТУ №ТУ-08-2022-00046 от 21.01.2022 с заменой силовых трансформаторов 2х16 МВА</t>
  </si>
  <si>
    <t>средства потребителя</t>
  </si>
  <si>
    <t>срок действия ТУ №ТУ-08-2022-00046 от 21.01.2022 до 14.01.2024</t>
  </si>
  <si>
    <t>ПС 35/10 "Куянды"</t>
  </si>
  <si>
    <t>4+4</t>
  </si>
  <si>
    <t>1977; 2017</t>
  </si>
  <si>
    <t>Переоборудование ПС 35/10 кВ "Куянды" в РП-10 кВ</t>
  </si>
  <si>
    <t>собственные средства АО "АРЭК"</t>
  </si>
  <si>
    <t xml:space="preserve">ПС 110/35/10 кВ "Алексеевка" </t>
  </si>
  <si>
    <t>16+10</t>
  </si>
  <si>
    <t>2015; 1969</t>
  </si>
  <si>
    <t>замена силового трансформатора с 10000 кВА на 16000 кВА</t>
  </si>
  <si>
    <t>инвест программа 
2021-2025гг.</t>
  </si>
  <si>
    <t>2022г.</t>
  </si>
  <si>
    <t>Итого ожидаемый дефицит</t>
  </si>
  <si>
    <t>Перечень закрытых центров питания по ожидаемым нагрузкам с учетом подключения новых мощностей по технологическому присоединению и др.развития э/сетевого комплекса</t>
  </si>
  <si>
    <t>Ожидаемый дефицит, МВА</t>
  </si>
  <si>
    <t>Год ввода/реконструкции</t>
  </si>
  <si>
    <t>ПС 35/10 кВ "Камышенка"</t>
  </si>
  <si>
    <t>1+1,6</t>
  </si>
  <si>
    <t>1985; 1976</t>
  </si>
  <si>
    <t>Замена силовых трансформаторов</t>
  </si>
  <si>
    <t>после 2031г.</t>
  </si>
  <si>
    <t>ПС 35/10 кВ "Астраханка"</t>
  </si>
  <si>
    <t>2019; 2019</t>
  </si>
  <si>
    <t>ПС 35/10 кВ "Волгодоновка"</t>
  </si>
  <si>
    <t>1980; 1977</t>
  </si>
  <si>
    <t>ПС 35/10 кВ "Юбилейная"</t>
  </si>
  <si>
    <t>2,5+4</t>
  </si>
  <si>
    <t>1979; 1976</t>
  </si>
  <si>
    <t>ПС 35/10 кВ "Тургеневка"</t>
  </si>
  <si>
    <t>1,8+1,8</t>
  </si>
  <si>
    <t>1963; 1963</t>
  </si>
  <si>
    <t>ПС 35/10 кВ "Вячеславка"</t>
  </si>
  <si>
    <t>2,5+1,6</t>
  </si>
  <si>
    <t>1990; 1986</t>
  </si>
  <si>
    <t>Замена силовых трансформаторов - 2 шт</t>
  </si>
  <si>
    <t>до 2031г.</t>
  </si>
  <si>
    <t>ПС 110/35/10 кВ "Рождественка"</t>
  </si>
  <si>
    <t>16+16</t>
  </si>
  <si>
    <t>2018; 2018</t>
  </si>
  <si>
    <t>-</t>
  </si>
  <si>
    <t>ПС 35/10 кВ "Луговая"</t>
  </si>
  <si>
    <t>1,6+1</t>
  </si>
  <si>
    <t>1972; 1965</t>
  </si>
  <si>
    <t>ПС 35/10 кВ "Максимовка"</t>
  </si>
  <si>
    <t>2,5+1,8</t>
  </si>
  <si>
    <t>1977; 1964</t>
  </si>
  <si>
    <t xml:space="preserve"> до 2031г.</t>
  </si>
  <si>
    <t>ПС 35/10 кВ "Целиноградская"</t>
  </si>
  <si>
    <t>4+4+4</t>
  </si>
  <si>
    <t>1978; 1978; 1978</t>
  </si>
  <si>
    <t>ПС 110/10 кВ "Северная"</t>
  </si>
  <si>
    <t>40+40</t>
  </si>
  <si>
    <t>2009; 2009</t>
  </si>
  <si>
    <t>Строительство ПС "Южная"</t>
  </si>
  <si>
    <t>до 2025г.</t>
  </si>
  <si>
    <t>ПС 35/10 кВ "Элеватор"</t>
  </si>
  <si>
    <t>4+2,5</t>
  </si>
  <si>
    <t>2016; 1990</t>
  </si>
  <si>
    <t>замена силового трансформатора мощностью 2500 кВА на 4000 кВА</t>
  </si>
  <si>
    <t>2024г.</t>
  </si>
  <si>
    <t>ПС 110/35/10 кВ "Шортанды"</t>
  </si>
  <si>
    <t>10+6,3</t>
  </si>
  <si>
    <t>1969; 1979</t>
  </si>
  <si>
    <t>замена силовых трансформаторов мощностью 
10000 кВА - 2 шт</t>
  </si>
  <si>
    <t>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</si>
</sst>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1" xfId="0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9"/>
  <sheetViews>
    <sheetView tabSelected="1" view="pageBreakPreview" zoomScaleNormal="70" zoomScaleSheetLayoutView="100" workbookViewId="0">
      <selection activeCell="H16" sqref="H16"/>
    </sheetView>
  </sheetViews>
  <sheetFormatPr defaultRowHeight="12.75" x14ac:dyDescent="0.2"/>
  <cols>
    <col min="1" max="1" width="4.5703125" customWidth="1"/>
    <col min="2" max="2" width="49.140625" customWidth="1"/>
    <col min="3" max="3" width="16.140625" customWidth="1"/>
    <col min="4" max="4" width="16.42578125" customWidth="1"/>
    <col min="5" max="5" width="23.85546875" customWidth="1"/>
    <col min="6" max="6" width="29.7109375" customWidth="1"/>
    <col min="7" max="7" width="27" customWidth="1"/>
    <col min="8" max="8" width="50.85546875" customWidth="1"/>
  </cols>
  <sheetData>
    <row r="1" spans="1:8" ht="14.2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13.5" thickBot="1" x14ac:dyDescent="0.25"/>
    <row r="3" spans="1:8" ht="18" customHeight="1" x14ac:dyDescent="0.2">
      <c r="A3" s="2" t="s">
        <v>1</v>
      </c>
      <c r="B3" s="3" t="s">
        <v>2</v>
      </c>
      <c r="C3" s="4"/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ht="13.5" thickBot="1" x14ac:dyDescent="0.25">
      <c r="A4" s="6"/>
      <c r="B4" s="7"/>
      <c r="C4" s="8"/>
      <c r="D4" s="9"/>
      <c r="E4" s="9"/>
      <c r="F4" s="9"/>
      <c r="G4" s="9"/>
      <c r="H4" s="9"/>
    </row>
    <row r="5" spans="1:8" ht="60.75" thickBot="1" x14ac:dyDescent="0.25">
      <c r="A5" s="10">
        <v>1</v>
      </c>
      <c r="B5" s="11" t="s">
        <v>8</v>
      </c>
      <c r="C5" s="12" t="s">
        <v>9</v>
      </c>
      <c r="D5" s="13">
        <v>-3.91</v>
      </c>
      <c r="E5" s="14" t="s">
        <v>10</v>
      </c>
      <c r="F5" s="12" t="s">
        <v>11</v>
      </c>
      <c r="G5" s="12" t="s">
        <v>12</v>
      </c>
      <c r="H5" s="14" t="s">
        <v>13</v>
      </c>
    </row>
    <row r="6" spans="1:8" ht="60.75" thickBot="1" x14ac:dyDescent="0.25">
      <c r="A6" s="10">
        <v>2</v>
      </c>
      <c r="B6" s="11" t="s">
        <v>14</v>
      </c>
      <c r="C6" s="12" t="s">
        <v>15</v>
      </c>
      <c r="D6" s="13">
        <v>-0.5</v>
      </c>
      <c r="E6" s="14" t="s">
        <v>16</v>
      </c>
      <c r="F6" s="12" t="s">
        <v>17</v>
      </c>
      <c r="G6" s="12" t="s">
        <v>18</v>
      </c>
      <c r="H6" s="14" t="s">
        <v>19</v>
      </c>
    </row>
    <row r="7" spans="1:8" ht="36.75" customHeight="1" thickBot="1" x14ac:dyDescent="0.25">
      <c r="A7" s="10">
        <v>3</v>
      </c>
      <c r="B7" s="11" t="s">
        <v>20</v>
      </c>
      <c r="C7" s="12" t="s">
        <v>21</v>
      </c>
      <c r="D7" s="13">
        <v>-0.18</v>
      </c>
      <c r="E7" s="14" t="s">
        <v>22</v>
      </c>
      <c r="F7" s="12" t="s">
        <v>23</v>
      </c>
      <c r="G7" s="15" t="s">
        <v>24</v>
      </c>
      <c r="H7" s="16"/>
    </row>
    <row r="8" spans="1:8" ht="42.75" customHeight="1" thickBot="1" x14ac:dyDescent="0.25">
      <c r="A8" s="10">
        <v>4</v>
      </c>
      <c r="B8" s="11" t="s">
        <v>25</v>
      </c>
      <c r="C8" s="12" t="s">
        <v>26</v>
      </c>
      <c r="D8" s="13">
        <v>-0.84</v>
      </c>
      <c r="E8" s="14" t="s">
        <v>27</v>
      </c>
      <c r="F8" s="12" t="s">
        <v>28</v>
      </c>
      <c r="G8" s="12" t="s">
        <v>29</v>
      </c>
      <c r="H8" s="12" t="s">
        <v>30</v>
      </c>
    </row>
    <row r="9" spans="1:8" ht="15" thickBot="1" x14ac:dyDescent="0.25">
      <c r="A9" s="17"/>
      <c r="B9" s="16" t="s">
        <v>31</v>
      </c>
      <c r="C9" s="16"/>
      <c r="D9" s="14">
        <f>SUM(D5:D8)</f>
        <v>-5.43</v>
      </c>
      <c r="E9" s="16"/>
      <c r="F9" s="16"/>
      <c r="G9" s="16"/>
      <c r="H9" s="16"/>
    </row>
  </sheetData>
  <mergeCells count="8">
    <mergeCell ref="A1:H1"/>
    <mergeCell ref="A3:A4"/>
    <mergeCell ref="B3:C4"/>
    <mergeCell ref="D3:D4"/>
    <mergeCell ref="E3:E4"/>
    <mergeCell ref="F3:F4"/>
    <mergeCell ref="G3:G4"/>
    <mergeCell ref="H3:H4"/>
  </mergeCells>
  <pageMargins left="0.31496062992125984" right="0.31496062992125984" top="0.35433070866141736" bottom="0.35433070866141736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9"/>
  <sheetViews>
    <sheetView view="pageBreakPreview" zoomScale="85" zoomScaleNormal="100" zoomScaleSheetLayoutView="85" workbookViewId="0">
      <selection activeCell="F20" sqref="F20"/>
    </sheetView>
  </sheetViews>
  <sheetFormatPr defaultRowHeight="12.75" x14ac:dyDescent="0.2"/>
  <cols>
    <col min="1" max="1" width="6" customWidth="1"/>
    <col min="2" max="2" width="55.7109375" customWidth="1"/>
    <col min="3" max="3" width="16.85546875" customWidth="1"/>
    <col min="4" max="4" width="19.28515625" customWidth="1"/>
    <col min="5" max="5" width="22.85546875" customWidth="1"/>
    <col min="6" max="6" width="22.7109375" customWidth="1"/>
    <col min="7" max="7" width="22.5703125" style="35" customWidth="1"/>
    <col min="8" max="8" width="26.140625" style="35" customWidth="1"/>
  </cols>
  <sheetData>
    <row r="1" spans="1:8" ht="15.75" x14ac:dyDescent="0.25">
      <c r="A1" s="18" t="s">
        <v>32</v>
      </c>
      <c r="B1" s="18"/>
      <c r="C1" s="18"/>
      <c r="D1" s="18"/>
      <c r="E1" s="18"/>
      <c r="F1" s="18"/>
      <c r="G1" s="18"/>
      <c r="H1" s="18"/>
    </row>
    <row r="2" spans="1:8" ht="15.75" thickBot="1" x14ac:dyDescent="0.25">
      <c r="A2" s="19"/>
      <c r="B2" s="19"/>
      <c r="C2" s="19"/>
      <c r="D2" s="19"/>
      <c r="E2" s="19"/>
      <c r="F2" s="19"/>
      <c r="G2" s="20"/>
      <c r="H2" s="20"/>
    </row>
    <row r="3" spans="1:8" ht="48" thickBot="1" x14ac:dyDescent="0.25">
      <c r="A3" s="21" t="s">
        <v>1</v>
      </c>
      <c r="B3" s="22" t="s">
        <v>2</v>
      </c>
      <c r="C3" s="23"/>
      <c r="D3" s="21" t="s">
        <v>33</v>
      </c>
      <c r="E3" s="21" t="s">
        <v>34</v>
      </c>
      <c r="F3" s="21" t="s">
        <v>5</v>
      </c>
      <c r="G3" s="21" t="s">
        <v>6</v>
      </c>
      <c r="H3" s="24" t="s">
        <v>7</v>
      </c>
    </row>
    <row r="4" spans="1:8" ht="32.25" thickBot="1" x14ac:dyDescent="0.25">
      <c r="A4" s="25">
        <v>1</v>
      </c>
      <c r="B4" s="26" t="s">
        <v>35</v>
      </c>
      <c r="C4" s="15" t="s">
        <v>36</v>
      </c>
      <c r="D4" s="27">
        <v>-0.19</v>
      </c>
      <c r="E4" s="25" t="s">
        <v>37</v>
      </c>
      <c r="F4" s="28" t="s">
        <v>38</v>
      </c>
      <c r="G4" s="15" t="s">
        <v>24</v>
      </c>
      <c r="H4" s="15" t="s">
        <v>39</v>
      </c>
    </row>
    <row r="5" spans="1:8" ht="32.25" thickBot="1" x14ac:dyDescent="0.25">
      <c r="A5" s="25">
        <v>2</v>
      </c>
      <c r="B5" s="29" t="s">
        <v>40</v>
      </c>
      <c r="C5" s="15" t="s">
        <v>21</v>
      </c>
      <c r="D5" s="27">
        <v>-0.43099999999999999</v>
      </c>
      <c r="E5" s="25" t="s">
        <v>41</v>
      </c>
      <c r="F5" s="28" t="s">
        <v>38</v>
      </c>
      <c r="G5" s="15" t="s">
        <v>24</v>
      </c>
      <c r="H5" s="15" t="s">
        <v>39</v>
      </c>
    </row>
    <row r="6" spans="1:8" ht="32.25" thickBot="1" x14ac:dyDescent="0.25">
      <c r="A6" s="25">
        <v>3</v>
      </c>
      <c r="B6" s="28" t="s">
        <v>42</v>
      </c>
      <c r="C6" s="15" t="s">
        <v>21</v>
      </c>
      <c r="D6" s="27">
        <v>-1.0920000000000001</v>
      </c>
      <c r="E6" s="25" t="s">
        <v>43</v>
      </c>
      <c r="F6" s="28" t="s">
        <v>38</v>
      </c>
      <c r="G6" s="15" t="s">
        <v>24</v>
      </c>
      <c r="H6" s="15" t="s">
        <v>39</v>
      </c>
    </row>
    <row r="7" spans="1:8" ht="32.25" thickBot="1" x14ac:dyDescent="0.25">
      <c r="A7" s="25">
        <v>4</v>
      </c>
      <c r="B7" s="28" t="s">
        <v>44</v>
      </c>
      <c r="C7" s="15" t="s">
        <v>45</v>
      </c>
      <c r="D7" s="27">
        <v>-0.36199999999999999</v>
      </c>
      <c r="E7" s="25" t="s">
        <v>46</v>
      </c>
      <c r="F7" s="28" t="s">
        <v>38</v>
      </c>
      <c r="G7" s="15" t="s">
        <v>24</v>
      </c>
      <c r="H7" s="15" t="s">
        <v>39</v>
      </c>
    </row>
    <row r="8" spans="1:8" ht="32.25" thickBot="1" x14ac:dyDescent="0.25">
      <c r="A8" s="25">
        <v>5</v>
      </c>
      <c r="B8" s="26" t="s">
        <v>47</v>
      </c>
      <c r="C8" s="15" t="s">
        <v>48</v>
      </c>
      <c r="D8" s="27">
        <v>-0.42699999999999999</v>
      </c>
      <c r="E8" s="25" t="s">
        <v>49</v>
      </c>
      <c r="F8" s="28" t="s">
        <v>38</v>
      </c>
      <c r="G8" s="15" t="s">
        <v>24</v>
      </c>
      <c r="H8" s="15" t="s">
        <v>39</v>
      </c>
    </row>
    <row r="9" spans="1:8" ht="48" thickBot="1" x14ac:dyDescent="0.25">
      <c r="A9" s="25">
        <v>6</v>
      </c>
      <c r="B9" s="26" t="s">
        <v>50</v>
      </c>
      <c r="C9" s="15" t="s">
        <v>51</v>
      </c>
      <c r="D9" s="27">
        <v>-0.26300000000000001</v>
      </c>
      <c r="E9" s="25" t="s">
        <v>52</v>
      </c>
      <c r="F9" s="28" t="s">
        <v>53</v>
      </c>
      <c r="G9" s="15" t="s">
        <v>24</v>
      </c>
      <c r="H9" s="15" t="s">
        <v>54</v>
      </c>
    </row>
    <row r="10" spans="1:8" ht="16.5" thickBot="1" x14ac:dyDescent="0.25">
      <c r="A10" s="25">
        <v>7</v>
      </c>
      <c r="B10" s="26" t="s">
        <v>55</v>
      </c>
      <c r="C10" s="15" t="s">
        <v>56</v>
      </c>
      <c r="D10" s="27">
        <v>-0.47799999999999998</v>
      </c>
      <c r="E10" s="25" t="s">
        <v>57</v>
      </c>
      <c r="F10" s="25" t="s">
        <v>58</v>
      </c>
      <c r="G10" s="15" t="s">
        <v>58</v>
      </c>
      <c r="H10" s="15"/>
    </row>
    <row r="11" spans="1:8" ht="32.25" thickBot="1" x14ac:dyDescent="0.25">
      <c r="A11" s="25">
        <v>8</v>
      </c>
      <c r="B11" s="26" t="s">
        <v>59</v>
      </c>
      <c r="C11" s="15" t="s">
        <v>60</v>
      </c>
      <c r="D11" s="27">
        <v>-1.76</v>
      </c>
      <c r="E11" s="25" t="s">
        <v>61</v>
      </c>
      <c r="F11" s="28" t="s">
        <v>38</v>
      </c>
      <c r="G11" s="15" t="s">
        <v>24</v>
      </c>
      <c r="H11" s="15" t="s">
        <v>39</v>
      </c>
    </row>
    <row r="12" spans="1:8" ht="48" thickBot="1" x14ac:dyDescent="0.25">
      <c r="A12" s="25">
        <v>9</v>
      </c>
      <c r="B12" s="26" t="s">
        <v>62</v>
      </c>
      <c r="C12" s="15" t="s">
        <v>63</v>
      </c>
      <c r="D12" s="27">
        <v>-1.901</v>
      </c>
      <c r="E12" s="25" t="s">
        <v>64</v>
      </c>
      <c r="F12" s="28" t="s">
        <v>53</v>
      </c>
      <c r="G12" s="15" t="s">
        <v>24</v>
      </c>
      <c r="H12" s="15" t="s">
        <v>65</v>
      </c>
    </row>
    <row r="13" spans="1:8" ht="32.25" thickBot="1" x14ac:dyDescent="0.25">
      <c r="A13" s="25">
        <v>10</v>
      </c>
      <c r="B13" s="26" t="s">
        <v>66</v>
      </c>
      <c r="C13" s="15" t="s">
        <v>67</v>
      </c>
      <c r="D13" s="27">
        <v>-2.4649999999999999</v>
      </c>
      <c r="E13" s="25" t="s">
        <v>68</v>
      </c>
      <c r="F13" s="28" t="s">
        <v>38</v>
      </c>
      <c r="G13" s="15" t="s">
        <v>24</v>
      </c>
      <c r="H13" s="15" t="s">
        <v>39</v>
      </c>
    </row>
    <row r="14" spans="1:8" ht="32.25" thickBot="1" x14ac:dyDescent="0.25">
      <c r="A14" s="25">
        <v>11</v>
      </c>
      <c r="B14" s="26" t="s">
        <v>69</v>
      </c>
      <c r="C14" s="15" t="s">
        <v>70</v>
      </c>
      <c r="D14" s="27">
        <v>-7.9710000000000001</v>
      </c>
      <c r="E14" s="25" t="s">
        <v>71</v>
      </c>
      <c r="F14" s="28" t="s">
        <v>72</v>
      </c>
      <c r="G14" s="15" t="s">
        <v>12</v>
      </c>
      <c r="H14" s="15" t="s">
        <v>73</v>
      </c>
    </row>
    <row r="15" spans="1:8" ht="63.75" thickBot="1" x14ac:dyDescent="0.25">
      <c r="A15" s="25">
        <v>12</v>
      </c>
      <c r="B15" s="26" t="s">
        <v>74</v>
      </c>
      <c r="C15" s="15" t="s">
        <v>75</v>
      </c>
      <c r="D15" s="27">
        <v>-0.191</v>
      </c>
      <c r="E15" s="25" t="s">
        <v>76</v>
      </c>
      <c r="F15" s="25" t="s">
        <v>77</v>
      </c>
      <c r="G15" s="15" t="s">
        <v>29</v>
      </c>
      <c r="H15" s="15" t="s">
        <v>78</v>
      </c>
    </row>
    <row r="16" spans="1:8" ht="63.75" thickBot="1" x14ac:dyDescent="0.25">
      <c r="A16" s="25">
        <v>13</v>
      </c>
      <c r="B16" s="26" t="s">
        <v>79</v>
      </c>
      <c r="C16" s="15" t="s">
        <v>80</v>
      </c>
      <c r="D16" s="27">
        <v>-2.669</v>
      </c>
      <c r="E16" s="25" t="s">
        <v>81</v>
      </c>
      <c r="F16" s="25" t="s">
        <v>82</v>
      </c>
      <c r="G16" s="15" t="s">
        <v>29</v>
      </c>
      <c r="H16" s="15" t="s">
        <v>83</v>
      </c>
    </row>
    <row r="17" spans="1:8" ht="16.5" thickBot="1" x14ac:dyDescent="0.25">
      <c r="A17" s="30"/>
      <c r="B17" s="31" t="s">
        <v>31</v>
      </c>
      <c r="C17" s="32"/>
      <c r="D17" s="33">
        <f>SUM(D4:D16)</f>
        <v>-20.2</v>
      </c>
      <c r="E17" s="30"/>
      <c r="F17" s="30"/>
      <c r="G17" s="32"/>
      <c r="H17" s="32"/>
    </row>
    <row r="19" spans="1:8" ht="13.5" thickBot="1" x14ac:dyDescent="0.25">
      <c r="D19" s="34"/>
    </row>
  </sheetData>
  <mergeCells count="2">
    <mergeCell ref="A1:H1"/>
    <mergeCell ref="B3:C3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Текущий дефицит</vt:lpstr>
      <vt:lpstr>Ожаемый дефицит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Казбекова Айгерим</dc:creator>
  <cp:lastModifiedBy>Казбекова Айгерим</cp:lastModifiedBy>
  <dcterms:created xsi:type="dcterms:W3CDTF">2022-02-22T04:12:35Z</dcterms:created>
  <dcterms:modified xsi:type="dcterms:W3CDTF">2022-02-22T04:14:39Z</dcterms:modified>
</cp:coreProperties>
</file>